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ekauffman/Documents/Everyday Business Resilience Group/Templates/"/>
    </mc:Choice>
  </mc:AlternateContent>
  <xr:revisionPtr revIDLastSave="0" documentId="13_ncr:1_{57FA67D1-1D6C-F840-A7D0-01A2D4455F0B}" xr6:coauthVersionLast="46" xr6:coauthVersionMax="46" xr10:uidLastSave="{00000000-0000-0000-0000-000000000000}"/>
  <bookViews>
    <workbookView xWindow="780" yWindow="660" windowWidth="27640" windowHeight="16020" activeTab="1" xr2:uid="{4AF16F8F-76C6-7648-862A-5B8FA8DDAC88}"/>
  </bookViews>
  <sheets>
    <sheet name="Mitigation Rec Summary" sheetId="3" r:id="rId1"/>
    <sheet name="Risk Listing" sheetId="2" r:id="rId2"/>
    <sheet name="Pivot Table Chart" sheetId="1" r:id="rId3"/>
  </sheets>
  <definedNames>
    <definedName name="_xlnm._FilterDatabase" localSheetId="1" hidden="1">'Risk Listing'!$A$4:$J$32</definedName>
  </definedNames>
  <calcPr calcId="191029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2" l="1"/>
  <c r="I27" i="2"/>
  <c r="I28" i="2"/>
  <c r="E15" i="2"/>
  <c r="E27" i="2"/>
  <c r="E18" i="2"/>
  <c r="I18" i="2" s="1"/>
  <c r="E14" i="2"/>
  <c r="I14" i="2" s="1"/>
  <c r="E13" i="2"/>
  <c r="I13" i="2" s="1"/>
  <c r="E32" i="2"/>
  <c r="I32" i="2" s="1"/>
  <c r="E31" i="2"/>
  <c r="I31" i="2" s="1"/>
  <c r="E28" i="2"/>
  <c r="E26" i="2"/>
  <c r="I26" i="2" s="1"/>
  <c r="E11" i="2"/>
  <c r="I11" i="2" s="1"/>
  <c r="E5" i="2"/>
  <c r="I5" i="2" s="1"/>
  <c r="E17" i="2"/>
  <c r="I17" i="2" s="1"/>
  <c r="E29" i="2"/>
  <c r="I29" i="2" s="1"/>
  <c r="E21" i="2"/>
  <c r="I21" i="2" s="1"/>
  <c r="E23" i="2"/>
  <c r="I23" i="2" s="1"/>
  <c r="E6" i="2"/>
  <c r="I6" i="2" s="1"/>
  <c r="E7" i="2"/>
  <c r="I7" i="2" s="1"/>
  <c r="E25" i="2"/>
  <c r="I25" i="2" s="1"/>
  <c r="E16" i="2"/>
  <c r="I16" i="2" s="1"/>
  <c r="E20" i="2"/>
  <c r="I20" i="2" s="1"/>
  <c r="E24" i="2"/>
  <c r="I24" i="2" s="1"/>
  <c r="E22" i="2"/>
  <c r="I22" i="2" s="1"/>
  <c r="E9" i="2"/>
  <c r="I9" i="2" s="1"/>
  <c r="E10" i="2"/>
  <c r="I10" i="2" s="1"/>
  <c r="E12" i="2"/>
  <c r="I12" i="2" s="1"/>
  <c r="E8" i="2"/>
  <c r="I8" i="2" s="1"/>
  <c r="E30" i="2"/>
  <c r="I30" i="2" s="1"/>
  <c r="E19" i="2"/>
  <c r="I19" i="2" s="1"/>
</calcChain>
</file>

<file path=xl/sharedStrings.xml><?xml version="1.0" encoding="utf-8"?>
<sst xmlns="http://schemas.openxmlformats.org/spreadsheetml/2006/main" count="50" uniqueCount="35">
  <si>
    <t xml:space="preserve">Description of Existing Control or Countermeasure </t>
  </si>
  <si>
    <t>Proposed Mitigation Plan</t>
  </si>
  <si>
    <t>N/A</t>
  </si>
  <si>
    <t>Mitigation Effort</t>
  </si>
  <si>
    <t>Risk Score</t>
  </si>
  <si>
    <t>Risk</t>
  </si>
  <si>
    <t xml:space="preserve">Risk Details </t>
  </si>
  <si>
    <t>Priority Score</t>
  </si>
  <si>
    <t>Implementation Phasing</t>
  </si>
  <si>
    <t>Complete</t>
  </si>
  <si>
    <t>X</t>
  </si>
  <si>
    <t>Comments</t>
  </si>
  <si>
    <t>When Jill retires, won't necessarily need another CPA.</t>
  </si>
  <si>
    <t>Current thoughts that Amber could be next in line.</t>
  </si>
  <si>
    <t>Current worry about COTA Pay, due to payment lags that COTA Pay has built in to their process.  Want to find another option instead of COTA Pay.</t>
  </si>
  <si>
    <t>Could bring Angel back later in the year as things return to normal.</t>
  </si>
  <si>
    <t>Tested call frowarding.  Works as planned.</t>
  </si>
  <si>
    <t>Ties with long term need for electronic documentation system.</t>
  </si>
  <si>
    <t>Unlikely to get everyone on direct deposit.  Paper checks are actually desirable with some clients.
Can plan transition of existing clients to online portal from a time tracking perspective.</t>
  </si>
  <si>
    <t>Have check printer and MICR cartridge at Kelly's house.</t>
  </si>
  <si>
    <t>Need feedback from Pinnacle when ready to address.</t>
  </si>
  <si>
    <t>Still waiting for quote. 
12/17/20 - PRIORITY FOR 2021.  Looking at option to have electrician put in plug to utilize portable generator for power needs.</t>
  </si>
  <si>
    <t>Backup for NatPay in Phase 1.  Cyberpay/Pinnacle in Phase 3.
12/17/20 - Will f/u in early 2021.  Have ~20 customers that are "sames" they can test with.</t>
  </si>
  <si>
    <t xml:space="preserve">Now putting paper docs in fire safe every night.
Long term plan (Phase 4): convert paper files to electronic system.  Need to investigate electronic options.
12/17/20 - Process for putting files in safe is set.  Now need to develop and implement process </t>
  </si>
  <si>
    <t>Could be lower priority.  Need understanding of their wills, and plan for transfer  of PDP if Pat dies.
12/17/20 - In process with lawyers to finalize.</t>
  </si>
  <si>
    <t>Need template that matches CyberPay and Timeworks improt needs
12/17/20 - Have excel template in place.</t>
  </si>
  <si>
    <t>12/17/20 - Have location at Pinnacle if needed.  Also able to utilize space at Pat's various properties if needed.</t>
  </si>
  <si>
    <t>12/17/20 - Will just go to Post Office.</t>
  </si>
  <si>
    <t>Pinnacle has said they can have servers back up and running within 4 hours if both happened to go down.
12/17/20 - At next server upgrade, Pinnacle to provide options for cloud and physical server possibilities.</t>
  </si>
  <si>
    <t>Concerns with WiFi Security concerns on laptops.  Discussion point with Pinnacle to see how to mitigate wireless concerns.
12/17/20 - Looking at new laptops for Kelly's workstation.  Will move Kelly's old laptop to central control station.</t>
  </si>
  <si>
    <t>Likelihood
(0-100%)</t>
  </si>
  <si>
    <t>Mitigation Effort
(0-5
0= not doing
5=extremely difficult)</t>
  </si>
  <si>
    <t>Impact
(0-100%)</t>
  </si>
  <si>
    <r>
      <rPr>
        <b/>
        <i/>
        <sz val="16"/>
        <color rgb="FFFF0000"/>
        <rFont val="Calibri (Body)"/>
      </rPr>
      <t>CLIENT</t>
    </r>
    <r>
      <rPr>
        <b/>
        <sz val="16"/>
        <color theme="1"/>
        <rFont val="Calibri"/>
        <family val="2"/>
        <scheme val="minor"/>
      </rPr>
      <t xml:space="preserve"> Risk Listing</t>
    </r>
  </si>
  <si>
    <r>
      <rPr>
        <b/>
        <i/>
        <sz val="16"/>
        <color rgb="FFFF0000"/>
        <rFont val="Calibri (Body)"/>
      </rPr>
      <t>CLIENT</t>
    </r>
    <r>
      <rPr>
        <b/>
        <sz val="16"/>
        <color theme="1"/>
        <rFont val="Calibri"/>
        <family val="2"/>
        <scheme val="minor"/>
      </rPr>
      <t xml:space="preserve"> Mitigation Benefit-Effort Matrix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</si>
</sst>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0"/>
      <color rgb="FF0028FF"/>
      <name val="Arial"/>
      <family val="2"/>
    </font>
    <font>
      <i/>
      <sz val="10"/>
      <color rgb="FF0028FF"/>
      <name val="Arial"/>
      <family val="2"/>
    </font>
    <font>
      <b/>
      <sz val="16"/>
      <color theme="1"/>
      <name val="Calibri"/>
      <family val="2"/>
      <scheme val="minor"/>
    </font>
    <font>
      <b/>
      <i/>
      <sz val="16"/>
      <color rgb="FFFF0000"/>
      <name val="Calibri (Body)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6" fillId="0" borderId="0" xfId="0" applyFont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Border="1"/>
    <xf numFmtId="9" fontId="0" fillId="0" borderId="1" xfId="1" applyFont="1" applyBorder="1"/>
    <xf numFmtId="9" fontId="0" fillId="0" borderId="1" xfId="0" applyNumberFormat="1" applyBorder="1"/>
    <xf numFmtId="2" fontId="0" fillId="0" borderId="1" xfId="0" applyNumberFormat="1" applyBorder="1"/>
    <xf numFmtId="0" fontId="0" fillId="0" borderId="1" xfId="0" applyFill="1" applyBorder="1"/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2">
    <cellStyle name="Normal" xfId="0" builtinId="0"/>
    <cellStyle name="Percent" xfId="1" builtinId="5"/>
  </cellStyles>
  <dxfs count="1"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[Risk Mitigation Ranking Matrix - Template.xlsx]Pivot Table Chart!PivotTable1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5344064"/>
        <c:axId val="855291408"/>
      </c:barChart>
      <c:catAx>
        <c:axId val="85534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291408"/>
        <c:crosses val="autoZero"/>
        <c:auto val="1"/>
        <c:lblAlgn val="ctr"/>
        <c:lblOffset val="100"/>
        <c:noMultiLvlLbl val="0"/>
      </c:catAx>
      <c:valAx>
        <c:axId val="85529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34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717550</xdr:colOff>
      <xdr:row>9</xdr:row>
      <xdr:rowOff>38100</xdr:rowOff>
    </xdr:from>
    <xdr:to>
      <xdr:col>10</xdr:col>
      <xdr:colOff>158750</xdr:colOff>
      <xdr:row>22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93A5DF-72B9-6647-B092-E5E660299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sse Kauffman" refreshedDate="44341.392611111114" createdVersion="6" refreshedVersion="7" minRefreshableVersion="3" recordCount="28" xr:uid="{ECBF39B9-0ACC-8E42-9AE4-693A1786F1EC}">
  <cacheSource type="worksheet">
    <worksheetSource ref="A4:H32" sheet="Risk Listing"/>
  </cacheSource>
  <cacheFields count="8">
    <cacheField name="Risk" numFmtId="0">
      <sharedItems containsNonDate="0" containsString="0" containsBlank="1"/>
    </cacheField>
    <cacheField name="Risk Details " numFmtId="0">
      <sharedItems containsNonDate="0" containsString="0" containsBlank="1"/>
    </cacheField>
    <cacheField name="Likelihood_x000a_(0-100%)" numFmtId="9">
      <sharedItems containsSemiMixedTypes="0" containsString="0" containsNumber="1" containsInteger="1" minValue="0" maxValue="0"/>
    </cacheField>
    <cacheField name="Impact_x000a_(0-100%)" numFmtId="9">
      <sharedItems containsSemiMixedTypes="0" containsString="0" containsNumber="1" containsInteger="1" minValue="0" maxValue="0"/>
    </cacheField>
    <cacheField name="Risk Score" numFmtId="9">
      <sharedItems containsSemiMixedTypes="0" containsString="0" containsNumber="1" containsInteger="1" minValue="0" maxValue="0"/>
    </cacheField>
    <cacheField name="Description of Existing Control or Countermeasure " numFmtId="0">
      <sharedItems containsNonDate="0" containsString="0" containsBlank="1"/>
    </cacheField>
    <cacheField name="Proposed Mitigation Plan" numFmtId="0">
      <sharedItems containsNonDate="0" containsString="0" containsBlank="1"/>
    </cacheField>
    <cacheField name="Mitigation Effort_x000a_(0-5_x000a_0= not doing_x000a_5=extremely difficult)" numFmtId="0">
      <sharedItems containsSemiMixedTypes="0" containsString="0" containsNumber="1" containsInteger="1" minValue="0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m/>
    <m/>
    <n v="0"/>
    <n v="0"/>
    <n v="0"/>
    <m/>
    <m/>
    <n v="0"/>
  </r>
  <r>
    <m/>
    <m/>
    <n v="0"/>
    <n v="0"/>
    <n v="0"/>
    <m/>
    <m/>
    <n v="0"/>
  </r>
  <r>
    <m/>
    <m/>
    <n v="0"/>
    <n v="0"/>
    <n v="0"/>
    <m/>
    <m/>
    <n v="0"/>
  </r>
  <r>
    <m/>
    <m/>
    <n v="0"/>
    <n v="0"/>
    <n v="0"/>
    <m/>
    <m/>
    <n v="0"/>
  </r>
  <r>
    <m/>
    <m/>
    <n v="0"/>
    <n v="0"/>
    <n v="0"/>
    <m/>
    <m/>
    <n v="0"/>
  </r>
  <r>
    <m/>
    <m/>
    <n v="0"/>
    <n v="0"/>
    <n v="0"/>
    <m/>
    <m/>
    <n v="0"/>
  </r>
  <r>
    <m/>
    <m/>
    <n v="0"/>
    <n v="0"/>
    <n v="0"/>
    <m/>
    <m/>
    <n v="1"/>
  </r>
  <r>
    <m/>
    <m/>
    <n v="0"/>
    <n v="0"/>
    <n v="0"/>
    <m/>
    <m/>
    <n v="5"/>
  </r>
  <r>
    <m/>
    <m/>
    <n v="0"/>
    <n v="0"/>
    <n v="0"/>
    <m/>
    <m/>
    <n v="3"/>
  </r>
  <r>
    <m/>
    <m/>
    <n v="0"/>
    <n v="0"/>
    <n v="0"/>
    <m/>
    <m/>
    <n v="2"/>
  </r>
  <r>
    <m/>
    <m/>
    <n v="0"/>
    <n v="0"/>
    <n v="0"/>
    <m/>
    <m/>
    <n v="2"/>
  </r>
  <r>
    <m/>
    <m/>
    <n v="0"/>
    <n v="0"/>
    <n v="0"/>
    <m/>
    <m/>
    <n v="4"/>
  </r>
  <r>
    <m/>
    <m/>
    <n v="0"/>
    <n v="0"/>
    <n v="0"/>
    <m/>
    <m/>
    <n v="4"/>
  </r>
  <r>
    <m/>
    <m/>
    <n v="0"/>
    <n v="0"/>
    <n v="0"/>
    <m/>
    <m/>
    <n v="3"/>
  </r>
  <r>
    <m/>
    <m/>
    <n v="0"/>
    <n v="0"/>
    <n v="0"/>
    <m/>
    <m/>
    <n v="5"/>
  </r>
  <r>
    <m/>
    <m/>
    <n v="0"/>
    <n v="0"/>
    <n v="0"/>
    <m/>
    <m/>
    <n v="2"/>
  </r>
  <r>
    <m/>
    <m/>
    <n v="0"/>
    <n v="0"/>
    <n v="0"/>
    <m/>
    <m/>
    <n v="3"/>
  </r>
  <r>
    <m/>
    <m/>
    <n v="0"/>
    <n v="0"/>
    <n v="0"/>
    <m/>
    <m/>
    <n v="3"/>
  </r>
  <r>
    <m/>
    <m/>
    <n v="0"/>
    <n v="0"/>
    <n v="0"/>
    <m/>
    <m/>
    <n v="3"/>
  </r>
  <r>
    <m/>
    <m/>
    <n v="0"/>
    <n v="0"/>
    <n v="0"/>
    <m/>
    <m/>
    <n v="3"/>
  </r>
  <r>
    <m/>
    <m/>
    <n v="0"/>
    <n v="0"/>
    <n v="0"/>
    <m/>
    <m/>
    <n v="3"/>
  </r>
  <r>
    <m/>
    <m/>
    <n v="0"/>
    <n v="0"/>
    <n v="0"/>
    <m/>
    <m/>
    <n v="3"/>
  </r>
  <r>
    <m/>
    <m/>
    <n v="0"/>
    <n v="0"/>
    <n v="0"/>
    <m/>
    <m/>
    <n v="2"/>
  </r>
  <r>
    <m/>
    <m/>
    <n v="0"/>
    <n v="0"/>
    <n v="0"/>
    <m/>
    <m/>
    <n v="1"/>
  </r>
  <r>
    <m/>
    <m/>
    <n v="0"/>
    <n v="0"/>
    <n v="0"/>
    <m/>
    <m/>
    <n v="5"/>
  </r>
  <r>
    <m/>
    <m/>
    <n v="0"/>
    <n v="0"/>
    <n v="0"/>
    <m/>
    <m/>
    <n v="2"/>
  </r>
  <r>
    <m/>
    <m/>
    <n v="0"/>
    <n v="0"/>
    <n v="0"/>
    <m/>
    <m/>
    <n v="3"/>
  </r>
  <r>
    <m/>
    <m/>
    <n v="0"/>
    <n v="0"/>
    <n v="0"/>
    <m/>
    <m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2D9274-A8C7-ED42-A218-6DCCE324180F}" name="PivotTable1" cacheId="2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 chartFormat="1">
  <location ref="B4:D21" firstHeaderRow="1" firstDataRow="1" firstDataCol="0"/>
  <pivotFields count="8">
    <pivotField showAll="0"/>
    <pivotField showAll="0"/>
    <pivotField numFmtId="9" showAll="0"/>
    <pivotField numFmtId="9" showAll="0"/>
    <pivotField numFmtId="9"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662C-074C-D04E-98B3-4E4430CAC080}">
  <dimension ref="A1:F22"/>
  <sheetViews>
    <sheetView zoomScaleNormal="100" workbookViewId="0">
      <pane ySplit="1" topLeftCell="A2" activePane="bottomLeft" state="frozen"/>
      <selection pane="bottomLeft" activeCell="A2" sqref="A2"/>
    </sheetView>
  </sheetViews>
  <sheetFormatPr baseColWidth="10" defaultRowHeight="16" x14ac:dyDescent="0.2"/>
  <cols>
    <col min="1" max="1" width="42.33203125" customWidth="1"/>
    <col min="2" max="2" width="37.83203125" customWidth="1"/>
    <col min="3" max="3" width="16.5" customWidth="1"/>
    <col min="4" max="4" width="12.6640625" customWidth="1"/>
    <col min="6" max="6" width="45.83203125" customWidth="1"/>
  </cols>
  <sheetData>
    <row r="1" spans="1:6" ht="41" thickBot="1" x14ac:dyDescent="0.25">
      <c r="A1" s="4" t="s">
        <v>1</v>
      </c>
      <c r="B1" s="1" t="s">
        <v>5</v>
      </c>
      <c r="C1" s="4" t="s">
        <v>8</v>
      </c>
      <c r="D1" s="4" t="s">
        <v>3</v>
      </c>
      <c r="E1" s="4" t="s">
        <v>9</v>
      </c>
      <c r="F1" s="4" t="s">
        <v>11</v>
      </c>
    </row>
    <row r="2" spans="1:6" ht="17" thickBot="1" x14ac:dyDescent="0.25">
      <c r="A2" s="3"/>
      <c r="B2" s="3"/>
      <c r="C2" s="11">
        <v>1</v>
      </c>
      <c r="D2" s="11">
        <v>1</v>
      </c>
      <c r="E2" s="16" t="s">
        <v>10</v>
      </c>
      <c r="F2" s="14"/>
    </row>
    <row r="3" spans="1:6" ht="35" thickBot="1" x14ac:dyDescent="0.25">
      <c r="A3" s="3"/>
      <c r="B3" s="3"/>
      <c r="C3" s="11">
        <v>1</v>
      </c>
      <c r="D3" s="11">
        <v>2</v>
      </c>
      <c r="E3" s="11"/>
      <c r="F3" s="14" t="s">
        <v>12</v>
      </c>
    </row>
    <row r="4" spans="1:6" ht="18" thickBot="1" x14ac:dyDescent="0.25">
      <c r="A4" s="3"/>
      <c r="B4" s="3"/>
      <c r="C4" s="11">
        <v>1</v>
      </c>
      <c r="D4" s="11">
        <v>2</v>
      </c>
      <c r="E4" s="11"/>
      <c r="F4" s="14" t="s">
        <v>13</v>
      </c>
    </row>
    <row r="5" spans="1:6" ht="120" thickBot="1" x14ac:dyDescent="0.25">
      <c r="A5" s="3"/>
      <c r="B5" s="3"/>
      <c r="C5" s="11">
        <v>1</v>
      </c>
      <c r="D5" s="11">
        <v>3</v>
      </c>
      <c r="E5" s="11"/>
      <c r="F5" s="14" t="s">
        <v>29</v>
      </c>
    </row>
    <row r="6" spans="1:6" ht="86" thickBot="1" x14ac:dyDescent="0.25">
      <c r="A6" s="3"/>
      <c r="B6" s="3"/>
      <c r="C6" s="11">
        <v>1</v>
      </c>
      <c r="D6" s="11">
        <v>4</v>
      </c>
      <c r="E6" s="11"/>
      <c r="F6" s="14" t="s">
        <v>21</v>
      </c>
    </row>
    <row r="7" spans="1:6" ht="86" thickBot="1" x14ac:dyDescent="0.25">
      <c r="A7" s="3"/>
      <c r="B7" s="3"/>
      <c r="C7" s="11">
        <v>1</v>
      </c>
      <c r="D7" s="11">
        <v>5</v>
      </c>
      <c r="E7" s="11"/>
      <c r="F7" s="14" t="s">
        <v>22</v>
      </c>
    </row>
    <row r="8" spans="1:6" ht="120" thickBot="1" x14ac:dyDescent="0.25">
      <c r="A8" s="3"/>
      <c r="B8" s="3"/>
      <c r="C8" s="11">
        <v>2</v>
      </c>
      <c r="D8" s="11">
        <v>2</v>
      </c>
      <c r="E8" s="11"/>
      <c r="F8" s="14" t="s">
        <v>23</v>
      </c>
    </row>
    <row r="9" spans="1:6" ht="69" thickBot="1" x14ac:dyDescent="0.25">
      <c r="A9" s="3"/>
      <c r="B9" s="3"/>
      <c r="C9" s="11">
        <v>2</v>
      </c>
      <c r="D9" s="11">
        <v>3</v>
      </c>
      <c r="E9" s="11"/>
      <c r="F9" s="14" t="s">
        <v>24</v>
      </c>
    </row>
    <row r="10" spans="1:6" ht="69" thickBot="1" x14ac:dyDescent="0.25">
      <c r="A10" s="3"/>
      <c r="B10" s="3"/>
      <c r="C10" s="11">
        <v>2</v>
      </c>
      <c r="D10" s="11">
        <v>3</v>
      </c>
      <c r="E10" s="16" t="s">
        <v>10</v>
      </c>
      <c r="F10" s="14" t="s">
        <v>25</v>
      </c>
    </row>
    <row r="11" spans="1:6" ht="52" thickBot="1" x14ac:dyDescent="0.25">
      <c r="A11" s="3"/>
      <c r="B11" s="3"/>
      <c r="C11" s="11">
        <v>2</v>
      </c>
      <c r="D11" s="11">
        <v>4</v>
      </c>
      <c r="E11" s="11"/>
      <c r="F11" s="14" t="s">
        <v>14</v>
      </c>
    </row>
    <row r="12" spans="1:6" ht="52" thickBot="1" x14ac:dyDescent="0.25">
      <c r="A12" s="3"/>
      <c r="B12" s="3"/>
      <c r="C12" s="11">
        <v>3</v>
      </c>
      <c r="D12" s="11">
        <v>3</v>
      </c>
      <c r="E12" s="16" t="s">
        <v>10</v>
      </c>
      <c r="F12" s="14" t="s">
        <v>26</v>
      </c>
    </row>
    <row r="13" spans="1:6" ht="18" thickBot="1" x14ac:dyDescent="0.25">
      <c r="A13" s="15"/>
      <c r="B13" s="3"/>
      <c r="C13" s="11">
        <v>3</v>
      </c>
      <c r="D13" s="12">
        <v>3</v>
      </c>
      <c r="E13" s="11"/>
      <c r="F13" s="14" t="s">
        <v>20</v>
      </c>
    </row>
    <row r="14" spans="1:6" ht="17" thickBot="1" x14ac:dyDescent="0.25">
      <c r="A14" s="3"/>
      <c r="B14" s="3"/>
      <c r="C14" s="11">
        <v>3</v>
      </c>
      <c r="D14" s="11">
        <v>3</v>
      </c>
      <c r="E14" s="11"/>
      <c r="F14" s="14"/>
    </row>
    <row r="15" spans="1:6" ht="18" thickBot="1" x14ac:dyDescent="0.25">
      <c r="A15" s="3"/>
      <c r="B15" s="3"/>
      <c r="C15" s="11">
        <v>3</v>
      </c>
      <c r="D15" s="11">
        <v>3</v>
      </c>
      <c r="E15" s="16" t="s">
        <v>10</v>
      </c>
      <c r="F15" s="14" t="s">
        <v>27</v>
      </c>
    </row>
    <row r="16" spans="1:6" ht="17" thickBot="1" x14ac:dyDescent="0.25">
      <c r="A16" s="10"/>
      <c r="B16" s="3"/>
      <c r="C16" s="11">
        <v>3</v>
      </c>
      <c r="D16" s="12">
        <v>5</v>
      </c>
      <c r="E16" s="11"/>
      <c r="F16" s="14"/>
    </row>
    <row r="17" spans="1:6" ht="18" thickBot="1" x14ac:dyDescent="0.25">
      <c r="A17" s="3"/>
      <c r="B17" s="3"/>
      <c r="C17" s="11">
        <v>4</v>
      </c>
      <c r="D17" s="11">
        <v>1</v>
      </c>
      <c r="E17" s="13" t="s">
        <v>10</v>
      </c>
      <c r="F17" s="14" t="s">
        <v>16</v>
      </c>
    </row>
    <row r="18" spans="1:6" ht="35" thickBot="1" x14ac:dyDescent="0.25">
      <c r="A18" s="3"/>
      <c r="B18" s="3"/>
      <c r="C18" s="11">
        <v>4</v>
      </c>
      <c r="D18" s="11">
        <v>2</v>
      </c>
      <c r="E18" s="11"/>
      <c r="F18" s="14" t="s">
        <v>15</v>
      </c>
    </row>
    <row r="19" spans="1:6" ht="35" thickBot="1" x14ac:dyDescent="0.25">
      <c r="A19" s="3"/>
      <c r="B19" s="3"/>
      <c r="C19" s="11">
        <v>4</v>
      </c>
      <c r="D19" s="11">
        <v>2</v>
      </c>
      <c r="E19" s="11"/>
      <c r="F19" s="14" t="s">
        <v>17</v>
      </c>
    </row>
    <row r="20" spans="1:6" ht="35" thickBot="1" x14ac:dyDescent="0.25">
      <c r="A20" s="3"/>
      <c r="B20" s="3"/>
      <c r="C20" s="11">
        <v>4</v>
      </c>
      <c r="D20" s="11">
        <v>2</v>
      </c>
      <c r="E20" s="13" t="s">
        <v>10</v>
      </c>
      <c r="F20" s="14" t="s">
        <v>19</v>
      </c>
    </row>
    <row r="21" spans="1:6" ht="103" thickBot="1" x14ac:dyDescent="0.25">
      <c r="A21" s="15"/>
      <c r="B21" s="3"/>
      <c r="C21" s="11">
        <v>4</v>
      </c>
      <c r="D21" s="12">
        <v>3</v>
      </c>
      <c r="E21" s="16" t="s">
        <v>10</v>
      </c>
      <c r="F21" s="14" t="s">
        <v>28</v>
      </c>
    </row>
    <row r="22" spans="1:6" ht="86" thickBot="1" x14ac:dyDescent="0.25">
      <c r="A22" s="3"/>
      <c r="B22" s="3"/>
      <c r="C22" s="11">
        <v>4</v>
      </c>
      <c r="D22" s="11">
        <v>5</v>
      </c>
      <c r="E22" s="16" t="s">
        <v>10</v>
      </c>
      <c r="F22" s="14" t="s">
        <v>18</v>
      </c>
    </row>
  </sheetData>
  <sortState xmlns:xlrd2="http://schemas.microsoft.com/office/spreadsheetml/2017/richdata2" ref="A2:D22">
    <sortCondition ref="C2:C22"/>
    <sortCondition ref="D2:D22"/>
  </sortState>
  <conditionalFormatting sqref="C2:C2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scale="51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33FE2-CCB7-CA4D-A232-858135DD2231}">
  <dimension ref="A1:J32"/>
  <sheetViews>
    <sheetView tabSelected="1" workbookViewId="0">
      <selection activeCell="J18" sqref="J18"/>
    </sheetView>
  </sheetViews>
  <sheetFormatPr baseColWidth="10" defaultRowHeight="16" x14ac:dyDescent="0.2"/>
  <cols>
    <col min="1" max="1" width="25.83203125" customWidth="1"/>
    <col min="2" max="2" width="35.83203125" customWidth="1"/>
    <col min="6" max="7" width="35.83203125" customWidth="1"/>
    <col min="8" max="8" width="24.33203125" customWidth="1"/>
    <col min="10" max="10" width="16.5" customWidth="1"/>
  </cols>
  <sheetData>
    <row r="1" spans="1:10" ht="21" x14ac:dyDescent="0.25">
      <c r="A1" s="2" t="s">
        <v>33</v>
      </c>
    </row>
    <row r="3" spans="1:10" ht="17" thickBot="1" x14ac:dyDescent="0.25"/>
    <row r="4" spans="1:10" ht="81" thickBot="1" x14ac:dyDescent="0.25">
      <c r="A4" s="1" t="s">
        <v>5</v>
      </c>
      <c r="B4" s="4" t="s">
        <v>6</v>
      </c>
      <c r="C4" s="4" t="s">
        <v>30</v>
      </c>
      <c r="D4" s="4" t="s">
        <v>32</v>
      </c>
      <c r="E4" s="4" t="s">
        <v>4</v>
      </c>
      <c r="F4" s="4" t="s">
        <v>0</v>
      </c>
      <c r="G4" s="4" t="s">
        <v>1</v>
      </c>
      <c r="H4" s="4" t="s">
        <v>31</v>
      </c>
      <c r="I4" s="4" t="s">
        <v>7</v>
      </c>
      <c r="J4" s="4" t="s">
        <v>8</v>
      </c>
    </row>
    <row r="5" spans="1:10" ht="17" thickBot="1" x14ac:dyDescent="0.25">
      <c r="A5" s="3"/>
      <c r="B5" s="3"/>
      <c r="C5" s="6">
        <v>0</v>
      </c>
      <c r="D5" s="6">
        <v>0</v>
      </c>
      <c r="E5" s="7">
        <f t="shared" ref="E5:E32" si="0">C5*D5</f>
        <v>0</v>
      </c>
      <c r="F5" s="3"/>
      <c r="G5" s="3"/>
      <c r="H5" s="9">
        <v>0</v>
      </c>
      <c r="I5" s="8" t="e">
        <f t="shared" ref="I5:I32" si="1">E5/H5</f>
        <v>#DIV/0!</v>
      </c>
      <c r="J5" s="5" t="s">
        <v>2</v>
      </c>
    </row>
    <row r="6" spans="1:10" ht="17" thickBot="1" x14ac:dyDescent="0.25">
      <c r="A6" s="3"/>
      <c r="B6" s="3"/>
      <c r="C6" s="6">
        <v>0</v>
      </c>
      <c r="D6" s="6">
        <v>0</v>
      </c>
      <c r="E6" s="7">
        <f t="shared" si="0"/>
        <v>0</v>
      </c>
      <c r="F6" s="3"/>
      <c r="G6" s="3"/>
      <c r="H6" s="9">
        <v>0</v>
      </c>
      <c r="I6" s="8" t="e">
        <f t="shared" si="1"/>
        <v>#DIV/0!</v>
      </c>
      <c r="J6" s="5" t="s">
        <v>2</v>
      </c>
    </row>
    <row r="7" spans="1:10" ht="17" thickBot="1" x14ac:dyDescent="0.25">
      <c r="A7" s="3"/>
      <c r="B7" s="3"/>
      <c r="C7" s="6">
        <v>0</v>
      </c>
      <c r="D7" s="6">
        <v>0</v>
      </c>
      <c r="E7" s="7">
        <f t="shared" si="0"/>
        <v>0</v>
      </c>
      <c r="F7" s="3"/>
      <c r="G7" s="3"/>
      <c r="H7" s="9">
        <v>0</v>
      </c>
      <c r="I7" s="8" t="e">
        <f t="shared" si="1"/>
        <v>#DIV/0!</v>
      </c>
      <c r="J7" s="5" t="s">
        <v>2</v>
      </c>
    </row>
    <row r="8" spans="1:10" ht="17" thickBot="1" x14ac:dyDescent="0.25">
      <c r="A8" s="3"/>
      <c r="B8" s="3"/>
      <c r="C8" s="6">
        <v>0</v>
      </c>
      <c r="D8" s="6">
        <v>0</v>
      </c>
      <c r="E8" s="7">
        <f t="shared" si="0"/>
        <v>0</v>
      </c>
      <c r="F8" s="3"/>
      <c r="G8" s="3"/>
      <c r="H8" s="5">
        <v>0</v>
      </c>
      <c r="I8" s="8" t="e">
        <f t="shared" si="1"/>
        <v>#DIV/0!</v>
      </c>
      <c r="J8" s="5" t="s">
        <v>2</v>
      </c>
    </row>
    <row r="9" spans="1:10" ht="17" thickBot="1" x14ac:dyDescent="0.25">
      <c r="A9" s="3"/>
      <c r="B9" s="3"/>
      <c r="C9" s="6">
        <v>0</v>
      </c>
      <c r="D9" s="6">
        <v>0</v>
      </c>
      <c r="E9" s="7">
        <f t="shared" si="0"/>
        <v>0</v>
      </c>
      <c r="F9" s="3"/>
      <c r="G9" s="3"/>
      <c r="H9" s="5">
        <v>0</v>
      </c>
      <c r="I9" s="8" t="e">
        <f t="shared" si="1"/>
        <v>#DIV/0!</v>
      </c>
      <c r="J9" s="5" t="s">
        <v>2</v>
      </c>
    </row>
    <row r="10" spans="1:10" ht="17" thickBot="1" x14ac:dyDescent="0.25">
      <c r="A10" s="3"/>
      <c r="B10" s="3"/>
      <c r="C10" s="6">
        <v>0</v>
      </c>
      <c r="D10" s="6">
        <v>0</v>
      </c>
      <c r="E10" s="7">
        <f t="shared" si="0"/>
        <v>0</v>
      </c>
      <c r="F10" s="3"/>
      <c r="G10" s="3"/>
      <c r="H10" s="5">
        <v>0</v>
      </c>
      <c r="I10" s="8" t="e">
        <f t="shared" si="1"/>
        <v>#DIV/0!</v>
      </c>
      <c r="J10" s="5" t="s">
        <v>2</v>
      </c>
    </row>
    <row r="11" spans="1:10" ht="17" thickBot="1" x14ac:dyDescent="0.25">
      <c r="A11" s="3"/>
      <c r="B11" s="3"/>
      <c r="C11" s="6">
        <v>0</v>
      </c>
      <c r="D11" s="6">
        <v>0</v>
      </c>
      <c r="E11" s="6">
        <f t="shared" si="0"/>
        <v>0</v>
      </c>
      <c r="F11" s="3"/>
      <c r="G11" s="3"/>
      <c r="H11" s="5">
        <v>1</v>
      </c>
      <c r="I11" s="8">
        <f t="shared" si="1"/>
        <v>0</v>
      </c>
      <c r="J11" s="5">
        <v>1</v>
      </c>
    </row>
    <row r="12" spans="1:10" ht="17" thickBot="1" x14ac:dyDescent="0.25">
      <c r="A12" s="3"/>
      <c r="B12" s="3"/>
      <c r="C12" s="6">
        <v>0.5</v>
      </c>
      <c r="D12" s="6">
        <v>1</v>
      </c>
      <c r="E12" s="7">
        <f t="shared" si="0"/>
        <v>0.5</v>
      </c>
      <c r="F12" s="3"/>
      <c r="G12" s="3"/>
      <c r="H12" s="5">
        <v>5</v>
      </c>
      <c r="I12" s="8">
        <f t="shared" si="1"/>
        <v>0.1</v>
      </c>
      <c r="J12" s="5">
        <v>1</v>
      </c>
    </row>
    <row r="13" spans="1:10" ht="17" thickBot="1" x14ac:dyDescent="0.25">
      <c r="A13" s="3"/>
      <c r="B13" s="3"/>
      <c r="C13" s="6">
        <v>0.2</v>
      </c>
      <c r="D13" s="6">
        <v>0.2</v>
      </c>
      <c r="E13" s="6">
        <f t="shared" si="0"/>
        <v>4.0000000000000008E-2</v>
      </c>
      <c r="F13" s="3"/>
      <c r="G13" s="3"/>
      <c r="H13" s="5">
        <v>3</v>
      </c>
      <c r="I13" s="8">
        <f t="shared" si="1"/>
        <v>1.3333333333333336E-2</v>
      </c>
      <c r="J13" s="5">
        <v>1</v>
      </c>
    </row>
    <row r="14" spans="1:10" ht="17" thickBot="1" x14ac:dyDescent="0.25">
      <c r="A14" s="3"/>
      <c r="B14" s="3"/>
      <c r="C14" s="6">
        <v>0</v>
      </c>
      <c r="D14" s="6">
        <v>0</v>
      </c>
      <c r="E14" s="6">
        <f t="shared" si="0"/>
        <v>0</v>
      </c>
      <c r="F14" s="3"/>
      <c r="G14" s="3"/>
      <c r="H14" s="5">
        <v>2</v>
      </c>
      <c r="I14" s="8">
        <f t="shared" si="1"/>
        <v>0</v>
      </c>
      <c r="J14" s="5">
        <v>1</v>
      </c>
    </row>
    <row r="15" spans="1:10" ht="17" thickBot="1" x14ac:dyDescent="0.25">
      <c r="A15" s="3"/>
      <c r="B15" s="3"/>
      <c r="C15" s="6">
        <v>0</v>
      </c>
      <c r="D15" s="6">
        <v>0</v>
      </c>
      <c r="E15" s="6">
        <f t="shared" si="0"/>
        <v>0</v>
      </c>
      <c r="F15" s="3"/>
      <c r="G15" s="3"/>
      <c r="H15" s="5">
        <v>2</v>
      </c>
      <c r="I15" s="8">
        <f t="shared" si="1"/>
        <v>0</v>
      </c>
      <c r="J15" s="5">
        <v>1</v>
      </c>
    </row>
    <row r="16" spans="1:10" ht="17" thickBot="1" x14ac:dyDescent="0.25">
      <c r="A16" s="3"/>
      <c r="B16" s="3"/>
      <c r="C16" s="6">
        <v>0</v>
      </c>
      <c r="D16" s="6">
        <v>0</v>
      </c>
      <c r="E16" s="7">
        <f t="shared" si="0"/>
        <v>0</v>
      </c>
      <c r="F16" s="3"/>
      <c r="G16" s="3"/>
      <c r="H16" s="5">
        <v>4</v>
      </c>
      <c r="I16" s="8">
        <f t="shared" si="1"/>
        <v>0</v>
      </c>
      <c r="J16" s="5">
        <v>1</v>
      </c>
    </row>
    <row r="17" spans="1:10" ht="17" thickBot="1" x14ac:dyDescent="0.25">
      <c r="A17" s="3"/>
      <c r="B17" s="3"/>
      <c r="C17" s="6">
        <v>0</v>
      </c>
      <c r="D17" s="6">
        <v>0</v>
      </c>
      <c r="E17" s="7">
        <f t="shared" si="0"/>
        <v>0</v>
      </c>
      <c r="F17" s="3"/>
      <c r="G17" s="3"/>
      <c r="H17" s="5">
        <v>4</v>
      </c>
      <c r="I17" s="8">
        <f t="shared" si="1"/>
        <v>0</v>
      </c>
      <c r="J17" s="5">
        <v>2</v>
      </c>
    </row>
    <row r="18" spans="1:10" ht="17" thickBot="1" x14ac:dyDescent="0.25">
      <c r="A18" s="3"/>
      <c r="B18" s="3"/>
      <c r="C18" s="6">
        <v>0</v>
      </c>
      <c r="D18" s="6">
        <v>0</v>
      </c>
      <c r="E18" s="6">
        <f t="shared" si="0"/>
        <v>0</v>
      </c>
      <c r="F18" s="3"/>
      <c r="G18" s="3"/>
      <c r="H18" s="5">
        <v>3</v>
      </c>
      <c r="I18" s="8">
        <f t="shared" si="1"/>
        <v>0</v>
      </c>
      <c r="J18" s="5">
        <v>2</v>
      </c>
    </row>
    <row r="19" spans="1:10" ht="17" thickBot="1" x14ac:dyDescent="0.25">
      <c r="A19" s="3"/>
      <c r="B19" s="3"/>
      <c r="C19" s="6">
        <v>0</v>
      </c>
      <c r="D19" s="6">
        <v>0</v>
      </c>
      <c r="E19" s="7">
        <f t="shared" si="0"/>
        <v>0</v>
      </c>
      <c r="F19" s="3"/>
      <c r="G19" s="15"/>
      <c r="H19" s="9">
        <v>5</v>
      </c>
      <c r="I19" s="8">
        <f t="shared" si="1"/>
        <v>0</v>
      </c>
      <c r="J19" s="5">
        <v>2</v>
      </c>
    </row>
    <row r="20" spans="1:10" ht="17" thickBot="1" x14ac:dyDescent="0.25">
      <c r="A20" s="3"/>
      <c r="B20" s="3"/>
      <c r="C20" s="6">
        <v>0</v>
      </c>
      <c r="D20" s="6">
        <v>0</v>
      </c>
      <c r="E20" s="7">
        <f t="shared" si="0"/>
        <v>0</v>
      </c>
      <c r="F20" s="3"/>
      <c r="G20" s="3"/>
      <c r="H20" s="5">
        <v>2</v>
      </c>
      <c r="I20" s="8">
        <f t="shared" si="1"/>
        <v>0</v>
      </c>
      <c r="J20" s="5">
        <v>2</v>
      </c>
    </row>
    <row r="21" spans="1:10" ht="17" thickBot="1" x14ac:dyDescent="0.25">
      <c r="A21" s="3"/>
      <c r="B21" s="3"/>
      <c r="C21" s="6">
        <v>0</v>
      </c>
      <c r="D21" s="6">
        <v>0</v>
      </c>
      <c r="E21" s="7">
        <f t="shared" si="0"/>
        <v>0</v>
      </c>
      <c r="F21" s="3"/>
      <c r="G21" s="3"/>
      <c r="H21" s="5">
        <v>3</v>
      </c>
      <c r="I21" s="8">
        <f t="shared" si="1"/>
        <v>0</v>
      </c>
      <c r="J21" s="5">
        <v>2</v>
      </c>
    </row>
    <row r="22" spans="1:10" ht="17" thickBot="1" x14ac:dyDescent="0.25">
      <c r="A22" s="3"/>
      <c r="B22" s="3"/>
      <c r="C22" s="6">
        <v>0</v>
      </c>
      <c r="D22" s="6">
        <v>0</v>
      </c>
      <c r="E22" s="7">
        <f t="shared" si="0"/>
        <v>0</v>
      </c>
      <c r="F22" s="3"/>
      <c r="G22" s="3"/>
      <c r="H22" s="5">
        <v>3</v>
      </c>
      <c r="I22" s="8">
        <f t="shared" si="1"/>
        <v>0</v>
      </c>
      <c r="J22" s="5">
        <v>3</v>
      </c>
    </row>
    <row r="23" spans="1:10" ht="17" thickBot="1" x14ac:dyDescent="0.25">
      <c r="A23" s="3"/>
      <c r="B23" s="3"/>
      <c r="C23" s="6">
        <v>0</v>
      </c>
      <c r="D23" s="6">
        <v>0</v>
      </c>
      <c r="E23" s="7">
        <f t="shared" si="0"/>
        <v>0</v>
      </c>
      <c r="F23" s="3"/>
      <c r="G23" s="15"/>
      <c r="H23" s="9">
        <v>3</v>
      </c>
      <c r="I23" s="8">
        <f t="shared" si="1"/>
        <v>0</v>
      </c>
      <c r="J23" s="5">
        <v>3</v>
      </c>
    </row>
    <row r="24" spans="1:10" ht="17" thickBot="1" x14ac:dyDescent="0.25">
      <c r="A24" s="3"/>
      <c r="B24" s="3"/>
      <c r="C24" s="6">
        <v>0</v>
      </c>
      <c r="D24" s="6">
        <v>0</v>
      </c>
      <c r="E24" s="7">
        <f t="shared" si="0"/>
        <v>0</v>
      </c>
      <c r="F24" s="3"/>
      <c r="G24" s="3"/>
      <c r="H24" s="5">
        <v>3</v>
      </c>
      <c r="I24" s="8">
        <f t="shared" si="1"/>
        <v>0</v>
      </c>
      <c r="J24" s="5">
        <v>3</v>
      </c>
    </row>
    <row r="25" spans="1:10" ht="17" thickBot="1" x14ac:dyDescent="0.25">
      <c r="A25" s="3"/>
      <c r="B25" s="3"/>
      <c r="C25" s="6">
        <v>0</v>
      </c>
      <c r="D25" s="6">
        <v>0</v>
      </c>
      <c r="E25" s="7">
        <f t="shared" si="0"/>
        <v>0</v>
      </c>
      <c r="F25" s="3"/>
      <c r="G25" s="3"/>
      <c r="H25" s="5">
        <v>3</v>
      </c>
      <c r="I25" s="8">
        <f t="shared" si="1"/>
        <v>0</v>
      </c>
      <c r="J25" s="5">
        <v>3</v>
      </c>
    </row>
    <row r="26" spans="1:10" ht="17" thickBot="1" x14ac:dyDescent="0.25">
      <c r="A26" s="3"/>
      <c r="B26" s="3"/>
      <c r="C26" s="6">
        <v>0</v>
      </c>
      <c r="D26" s="6">
        <v>0</v>
      </c>
      <c r="E26" s="6">
        <f t="shared" si="0"/>
        <v>0</v>
      </c>
      <c r="F26" s="3"/>
      <c r="G26" s="3"/>
      <c r="H26" s="5">
        <v>3</v>
      </c>
      <c r="I26" s="8">
        <f t="shared" si="1"/>
        <v>0</v>
      </c>
      <c r="J26" s="5">
        <v>3</v>
      </c>
    </row>
    <row r="27" spans="1:10" ht="17" thickBot="1" x14ac:dyDescent="0.25">
      <c r="A27" s="3"/>
      <c r="B27" s="3"/>
      <c r="C27" s="6">
        <v>0</v>
      </c>
      <c r="D27" s="6">
        <v>0</v>
      </c>
      <c r="E27" s="6">
        <f t="shared" si="0"/>
        <v>0</v>
      </c>
      <c r="F27" s="3"/>
      <c r="G27" s="3"/>
      <c r="H27" s="5">
        <v>2</v>
      </c>
      <c r="I27" s="8">
        <f t="shared" si="1"/>
        <v>0</v>
      </c>
      <c r="J27" s="5">
        <v>4</v>
      </c>
    </row>
    <row r="28" spans="1:10" ht="17" thickBot="1" x14ac:dyDescent="0.25">
      <c r="A28" s="3"/>
      <c r="B28" s="3"/>
      <c r="C28" s="6">
        <v>0</v>
      </c>
      <c r="D28" s="6">
        <v>0</v>
      </c>
      <c r="E28" s="6">
        <f t="shared" si="0"/>
        <v>0</v>
      </c>
      <c r="F28" s="3"/>
      <c r="G28" s="3"/>
      <c r="H28" s="5">
        <v>1</v>
      </c>
      <c r="I28" s="8">
        <f t="shared" si="1"/>
        <v>0</v>
      </c>
      <c r="J28" s="5">
        <v>4</v>
      </c>
    </row>
    <row r="29" spans="1:10" ht="17" thickBot="1" x14ac:dyDescent="0.25">
      <c r="A29" s="3"/>
      <c r="B29" s="3"/>
      <c r="C29" s="6">
        <v>0</v>
      </c>
      <c r="D29" s="6">
        <v>0</v>
      </c>
      <c r="E29" s="7">
        <f t="shared" si="0"/>
        <v>0</v>
      </c>
      <c r="F29" s="3"/>
      <c r="G29" s="3"/>
      <c r="H29" s="5">
        <v>5</v>
      </c>
      <c r="I29" s="8">
        <f t="shared" si="1"/>
        <v>0</v>
      </c>
      <c r="J29" s="5">
        <v>4</v>
      </c>
    </row>
    <row r="30" spans="1:10" ht="17" thickBot="1" x14ac:dyDescent="0.25">
      <c r="A30" s="3"/>
      <c r="B30" s="3"/>
      <c r="C30" s="6">
        <v>0</v>
      </c>
      <c r="D30" s="6">
        <v>0</v>
      </c>
      <c r="E30" s="7">
        <f t="shared" si="0"/>
        <v>0</v>
      </c>
      <c r="F30" s="3"/>
      <c r="G30" s="3"/>
      <c r="H30" s="5">
        <v>2</v>
      </c>
      <c r="I30" s="8">
        <f t="shared" si="1"/>
        <v>0</v>
      </c>
      <c r="J30" s="5">
        <v>4</v>
      </c>
    </row>
    <row r="31" spans="1:10" ht="17" thickBot="1" x14ac:dyDescent="0.25">
      <c r="A31" s="3"/>
      <c r="B31" s="3"/>
      <c r="C31" s="6">
        <v>0</v>
      </c>
      <c r="D31" s="6">
        <v>0</v>
      </c>
      <c r="E31" s="6">
        <f t="shared" si="0"/>
        <v>0</v>
      </c>
      <c r="F31" s="3"/>
      <c r="G31" s="15"/>
      <c r="H31" s="9">
        <v>3</v>
      </c>
      <c r="I31" s="8">
        <f t="shared" si="1"/>
        <v>0</v>
      </c>
      <c r="J31" s="5">
        <v>4</v>
      </c>
    </row>
    <row r="32" spans="1:10" ht="17" thickBot="1" x14ac:dyDescent="0.25">
      <c r="A32" s="3"/>
      <c r="B32" s="3"/>
      <c r="C32" s="6">
        <v>0</v>
      </c>
      <c r="D32" s="6">
        <v>0</v>
      </c>
      <c r="E32" s="6">
        <f t="shared" si="0"/>
        <v>0</v>
      </c>
      <c r="F32" s="3"/>
      <c r="G32" s="3"/>
      <c r="H32" s="5">
        <v>2</v>
      </c>
      <c r="I32" s="8">
        <f t="shared" si="1"/>
        <v>0</v>
      </c>
      <c r="J32" s="5">
        <v>4</v>
      </c>
    </row>
  </sheetData>
  <autoFilter ref="A4:J32" xr:uid="{5671AB67-039E-4A4D-8FCE-1DBCAC8BB0AF}"/>
  <conditionalFormatting sqref="J5:J3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A83B5-E210-7642-88B7-1A091A2778DC}">
  <dimension ref="A1:D21"/>
  <sheetViews>
    <sheetView workbookViewId="0">
      <selection activeCell="C24" sqref="C24"/>
    </sheetView>
  </sheetViews>
  <sheetFormatPr baseColWidth="10" defaultRowHeight="16" x14ac:dyDescent="0.2"/>
  <cols>
    <col min="2" max="2" width="74.33203125" bestFit="1" customWidth="1"/>
    <col min="3" max="3" width="21.5" bestFit="1" customWidth="1"/>
    <col min="4" max="4" width="15.83203125" bestFit="1" customWidth="1"/>
    <col min="5" max="5" width="13.1640625" bestFit="1" customWidth="1"/>
  </cols>
  <sheetData>
    <row r="1" spans="1:4" ht="21" x14ac:dyDescent="0.25">
      <c r="A1" s="2" t="s">
        <v>34</v>
      </c>
    </row>
    <row r="4" spans="1:4" x14ac:dyDescent="0.2">
      <c r="B4" s="17"/>
      <c r="C4" s="18"/>
      <c r="D4" s="19"/>
    </row>
    <row r="5" spans="1:4" x14ac:dyDescent="0.2">
      <c r="B5" s="20"/>
      <c r="C5" s="21"/>
      <c r="D5" s="22"/>
    </row>
    <row r="6" spans="1:4" x14ac:dyDescent="0.2">
      <c r="B6" s="20"/>
      <c r="C6" s="21"/>
      <c r="D6" s="22"/>
    </row>
    <row r="7" spans="1:4" x14ac:dyDescent="0.2">
      <c r="B7" s="20"/>
      <c r="C7" s="21"/>
      <c r="D7" s="22"/>
    </row>
    <row r="8" spans="1:4" x14ac:dyDescent="0.2">
      <c r="B8" s="20"/>
      <c r="C8" s="21"/>
      <c r="D8" s="22"/>
    </row>
    <row r="9" spans="1:4" x14ac:dyDescent="0.2">
      <c r="B9" s="20"/>
      <c r="C9" s="21"/>
      <c r="D9" s="22"/>
    </row>
    <row r="10" spans="1:4" x14ac:dyDescent="0.2">
      <c r="B10" s="20"/>
      <c r="C10" s="21"/>
      <c r="D10" s="22"/>
    </row>
    <row r="11" spans="1:4" x14ac:dyDescent="0.2">
      <c r="B11" s="20"/>
      <c r="C11" s="21"/>
      <c r="D11" s="22"/>
    </row>
    <row r="12" spans="1:4" x14ac:dyDescent="0.2">
      <c r="B12" s="20"/>
      <c r="C12" s="21"/>
      <c r="D12" s="22"/>
    </row>
    <row r="13" spans="1:4" x14ac:dyDescent="0.2">
      <c r="B13" s="20"/>
      <c r="C13" s="21"/>
      <c r="D13" s="22"/>
    </row>
    <row r="14" spans="1:4" x14ac:dyDescent="0.2">
      <c r="B14" s="20"/>
      <c r="C14" s="21"/>
      <c r="D14" s="22"/>
    </row>
    <row r="15" spans="1:4" x14ac:dyDescent="0.2">
      <c r="B15" s="20"/>
      <c r="C15" s="21"/>
      <c r="D15" s="22"/>
    </row>
    <row r="16" spans="1:4" x14ac:dyDescent="0.2">
      <c r="B16" s="20"/>
      <c r="C16" s="21"/>
      <c r="D16" s="22"/>
    </row>
    <row r="17" spans="2:4" x14ac:dyDescent="0.2">
      <c r="B17" s="20"/>
      <c r="C17" s="21"/>
      <c r="D17" s="22"/>
    </row>
    <row r="18" spans="2:4" x14ac:dyDescent="0.2">
      <c r="B18" s="20"/>
      <c r="C18" s="21"/>
      <c r="D18" s="22"/>
    </row>
    <row r="19" spans="2:4" x14ac:dyDescent="0.2">
      <c r="B19" s="20"/>
      <c r="C19" s="21"/>
      <c r="D19" s="22"/>
    </row>
    <row r="20" spans="2:4" x14ac:dyDescent="0.2">
      <c r="B20" s="20"/>
      <c r="C20" s="21"/>
      <c r="D20" s="22"/>
    </row>
    <row r="21" spans="2:4" x14ac:dyDescent="0.2">
      <c r="B21" s="23"/>
      <c r="C21" s="24"/>
      <c r="D21" s="25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Mitigation Rec Summary</vt:lpstr>
      <vt:lpstr>Risk Listing</vt:lpstr>
      <vt:lpstr>Pivot Table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Kauffman</dc:creator>
  <cp:lastModifiedBy>Jesse Kauffman</cp:lastModifiedBy>
  <cp:lastPrinted>2020-05-08T18:42:36Z</cp:lastPrinted>
  <dcterms:created xsi:type="dcterms:W3CDTF">2020-04-03T16:02:28Z</dcterms:created>
  <dcterms:modified xsi:type="dcterms:W3CDTF">2021-05-25T14:58:40Z</dcterms:modified>
</cp:coreProperties>
</file>